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308" windowHeight="8172" activeTab="1"/>
  </bookViews>
  <sheets>
    <sheet name="Set Up" sheetId="2" r:id="rId1"/>
    <sheet name="Action tracker" sheetId="1" r:id="rId2"/>
  </sheets>
  <definedNames>
    <definedName name="_xlnm._FilterDatabase" localSheetId="1" hidden="1">'Action tracker'!$A$3:$H$81</definedName>
    <definedName name="_xlnm.Print_Area" localSheetId="1">'Action tracker'!$A$1:$H$82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C1" i="1"/>
  <c r="B2" i="2"/>
  <c r="B1" i="2"/>
  <c r="H1" i="1"/>
  <c r="H4" i="1" s="1"/>
  <c r="H39" i="1" l="1"/>
  <c r="H19" i="1"/>
  <c r="H7" i="1"/>
  <c r="H11" i="1"/>
  <c r="H27" i="1"/>
  <c r="H43" i="1"/>
  <c r="H35" i="1"/>
  <c r="H23" i="1"/>
  <c r="H15" i="1"/>
  <c r="H31" i="1"/>
  <c r="H47" i="1"/>
  <c r="H12" i="1"/>
  <c r="H20" i="1"/>
  <c r="H24" i="1"/>
  <c r="H32" i="1"/>
  <c r="H40" i="1"/>
  <c r="H44" i="1"/>
  <c r="H52" i="1"/>
  <c r="H60" i="1"/>
  <c r="H64" i="1"/>
  <c r="H72" i="1"/>
  <c r="H80" i="1"/>
  <c r="H5" i="1"/>
  <c r="H13" i="1"/>
  <c r="H21" i="1"/>
  <c r="H25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51" i="1"/>
  <c r="H55" i="1"/>
  <c r="H59" i="1"/>
  <c r="H63" i="1"/>
  <c r="H67" i="1"/>
  <c r="H71" i="1"/>
  <c r="H75" i="1"/>
  <c r="H79" i="1"/>
  <c r="H8" i="1"/>
  <c r="H16" i="1"/>
  <c r="H28" i="1"/>
  <c r="H36" i="1"/>
  <c r="H48" i="1"/>
  <c r="H56" i="1"/>
  <c r="H68" i="1"/>
  <c r="H76" i="1"/>
  <c r="H9" i="1"/>
  <c r="H17" i="1"/>
  <c r="H29" i="1"/>
  <c r="H6" i="1"/>
  <c r="H10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</calcChain>
</file>

<file path=xl/sharedStrings.xml><?xml version="1.0" encoding="utf-8"?>
<sst xmlns="http://schemas.openxmlformats.org/spreadsheetml/2006/main" count="11" uniqueCount="11">
  <si>
    <t>Action</t>
  </si>
  <si>
    <t>Date raised</t>
  </si>
  <si>
    <t>Owner</t>
  </si>
  <si>
    <t>Status</t>
  </si>
  <si>
    <t>Target Date</t>
  </si>
  <si>
    <t>Status Description</t>
  </si>
  <si>
    <t>ID</t>
  </si>
  <si>
    <t>Complete</t>
  </si>
  <si>
    <t>Closed</t>
  </si>
  <si>
    <t>Company name:</t>
  </si>
  <si>
    <t>Team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</si>
</sst>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C09]dd\-mmm\-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14" fontId="3" fillId="0" borderId="5" xfId="0" applyNumberFormat="1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165" fontId="0" fillId="0" borderId="0" xfId="0" applyNumberFormat="1" applyFont="1" applyAlignment="1">
      <alignment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16" fontId="1" fillId="0" borderId="2" xfId="0" applyNumberFormat="1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2" xfId="0" quotePrefix="1" applyFont="1" applyBorder="1" applyAlignment="1" applyProtection="1">
      <alignment horizontal="left" vertical="top" wrapText="1"/>
      <protection locked="0"/>
    </xf>
    <xf numFmtId="16" fontId="1" fillId="0" borderId="2" xfId="0" applyNumberFormat="1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16" fontId="1" fillId="0" borderId="2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5" fillId="3" borderId="0" xfId="0" applyFont="1" applyFill="1"/>
    <xf numFmtId="0" fontId="8" fillId="3" borderId="0" xfId="0" applyFont="1" applyFill="1" applyAlignment="1">
      <alignment horizontal="centerContinuous"/>
    </xf>
    <xf numFmtId="0" fontId="7" fillId="4" borderId="0" xfId="0" applyFont="1" applyFill="1" applyAlignment="1">
      <alignment horizontal="centerContinuous"/>
    </xf>
    <xf numFmtId="0" fontId="0" fillId="5" borderId="0" xfId="0" applyFill="1"/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62"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1</xdr:col>
      <xdr:colOff>769620</xdr:colOff>
      <xdr:row>0</xdr:row>
      <xdr:rowOff>464820</xdr:rowOff>
    </xdr:to>
    <xdr:sp macro="" textlink="">
      <xdr:nvSpPr>
        <xdr:cNvPr id="2" name="TextBox 1"/>
        <xdr:cNvSpPr txBox="1"/>
      </xdr:nvSpPr>
      <xdr:spPr>
        <a:xfrm>
          <a:off x="7620" y="0"/>
          <a:ext cx="1043940" cy="464820"/>
        </a:xfrm>
        <a:prstGeom prst="rect">
          <a:avLst/>
        </a:prstGeom>
        <a:noFill/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AU" sz="1100">
              <a:solidFill>
                <a:schemeClr val="bg2">
                  <a:lumMod val="25000"/>
                </a:schemeClr>
              </a:solidFill>
            </a:rPr>
            <a:t>Insert  Logo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6" sqref="C6"/>
    </sheetView>
  </sheetViews>
  <sheetFormatPr defaultRowHeight="14.4" x14ac:dyDescent="0.3"/>
  <cols>
    <col min="1" max="1" width="15" customWidth="1"/>
    <col min="2" max="2" width="0.5546875" customWidth="1"/>
    <col min="3" max="3" width="35.44140625" customWidth="1"/>
  </cols>
  <sheetData>
    <row r="1" spans="1:5" ht="18" x14ac:dyDescent="0.35">
      <c r="A1" s="31" t="s">
        <v>9</v>
      </c>
      <c r="B1" s="32" t="str">
        <f>IF(ISBLANK(C1),"[Enter your business name]","")</f>
        <v>[Enter your business name]</v>
      </c>
      <c r="C1" s="33"/>
      <c r="D1" s="34"/>
      <c r="E1" s="34"/>
    </row>
    <row r="2" spans="1:5" ht="18" x14ac:dyDescent="0.35">
      <c r="A2" s="31" t="s">
        <v>10</v>
      </c>
      <c r="B2" s="32" t="str">
        <f>IF(ISBLANK(C2),"[Enter the Team/Meeting Name]","")</f>
        <v>[Enter the Team/Meeting Name]</v>
      </c>
      <c r="C2" s="33"/>
      <c r="D2" s="34"/>
      <c r="E2" s="34"/>
    </row>
    <row r="3" spans="1:5" x14ac:dyDescent="0.3">
      <c r="A3" s="34"/>
      <c r="B3" s="34"/>
      <c r="C3" s="34"/>
      <c r="D3" s="34"/>
      <c r="E3" s="34"/>
    </row>
    <row r="4" spans="1:5" x14ac:dyDescent="0.3">
      <c r="A4" s="34"/>
      <c r="B4" s="34"/>
      <c r="C4" s="34"/>
      <c r="D4" s="34"/>
      <c r="E4" s="34"/>
    </row>
    <row r="5" spans="1:5" x14ac:dyDescent="0.3">
      <c r="A5" s="34"/>
      <c r="B5" s="34"/>
      <c r="C5" s="34"/>
      <c r="D5" s="34"/>
      <c r="E5" s="34"/>
    </row>
    <row r="6" spans="1:5" x14ac:dyDescent="0.3">
      <c r="A6" s="34"/>
      <c r="B6" s="34"/>
      <c r="C6" s="34"/>
      <c r="D6" s="34"/>
      <c r="E6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showGridLines="0" tabSelected="1" workbookViewId="0">
      <pane xSplit="1" ySplit="3" topLeftCell="B49" activePane="bottomRight" state="frozen"/>
      <selection pane="topRight" activeCell="B1" sqref="B1"/>
      <selection pane="bottomLeft" activeCell="A3" sqref="A3"/>
      <selection pane="bottomRight" activeCell="J52" sqref="J52"/>
    </sheetView>
  </sheetViews>
  <sheetFormatPr defaultColWidth="8.6640625" defaultRowHeight="13.8" x14ac:dyDescent="0.3"/>
  <cols>
    <col min="1" max="1" width="4.109375" style="25" customWidth="1"/>
    <col min="2" max="2" width="37" style="26" customWidth="1"/>
    <col min="3" max="3" width="6.6640625" style="27" customWidth="1"/>
    <col min="4" max="4" width="8.6640625" style="27"/>
    <col min="5" max="5" width="28" style="28" customWidth="1"/>
    <col min="6" max="6" width="7.5546875" style="29" customWidth="1"/>
    <col min="7" max="7" width="9.6640625" style="29" customWidth="1"/>
    <col min="8" max="8" width="9.5546875" style="3" bestFit="1" customWidth="1"/>
    <col min="9" max="12" width="8.6640625" style="3"/>
    <col min="13" max="13" width="8.6640625" style="5"/>
    <col min="14" max="16384" width="8.6640625" style="3"/>
  </cols>
  <sheetData>
    <row r="1" spans="1:13" ht="40.200000000000003" customHeight="1" x14ac:dyDescent="0.3">
      <c r="A1" s="30"/>
      <c r="B1" s="30"/>
      <c r="C1" s="35" t="str">
        <f>IF(ISBLANK('Set Up'!C1), "[Enter your company name in the Set Up Sheet]",'Set Up'!C1)</f>
        <v>[Enter your company name in the Set Up Sheet]</v>
      </c>
      <c r="D1" s="35"/>
      <c r="E1" s="35"/>
      <c r="F1" s="35"/>
      <c r="G1" s="35"/>
      <c r="H1" s="8">
        <f ca="1">TODAY()</f>
        <v>43537</v>
      </c>
    </row>
    <row r="2" spans="1:13" ht="18" x14ac:dyDescent="0.3">
      <c r="A2" s="15" t="str">
        <f>"Action Tracker for "&amp;IF(ISBLANK('Set Up'!C2),"[Enter Team/Meeting name in the Set Up Sheet]",'Set Up'!C2)</f>
        <v>Action Tracker for [Enter Team/Meeting name in the Set Up Sheet]</v>
      </c>
      <c r="B2" s="15"/>
      <c r="C2" s="15"/>
      <c r="D2" s="15"/>
      <c r="E2" s="15"/>
      <c r="F2" s="15"/>
      <c r="G2" s="15"/>
      <c r="H2" s="15"/>
      <c r="J2" s="3" t="s">
        <v>7</v>
      </c>
    </row>
    <row r="3" spans="1:13" s="1" customFormat="1" ht="25.5" customHeight="1" x14ac:dyDescent="0.3">
      <c r="A3" s="9" t="s">
        <v>6</v>
      </c>
      <c r="B3" s="10" t="s">
        <v>0</v>
      </c>
      <c r="C3" s="11" t="s">
        <v>1</v>
      </c>
      <c r="D3" s="11" t="s">
        <v>2</v>
      </c>
      <c r="E3" s="12" t="s">
        <v>5</v>
      </c>
      <c r="F3" s="11" t="s">
        <v>4</v>
      </c>
      <c r="G3" s="13" t="s">
        <v>3</v>
      </c>
      <c r="H3" s="14"/>
      <c r="J3" s="1" t="s">
        <v>8</v>
      </c>
      <c r="M3" s="2"/>
    </row>
    <row r="4" spans="1:13" x14ac:dyDescent="0.3">
      <c r="A4" s="16">
        <v>1</v>
      </c>
      <c r="B4" s="17"/>
      <c r="C4" s="18"/>
      <c r="D4" s="19"/>
      <c r="E4" s="20"/>
      <c r="F4" s="21"/>
      <c r="G4" s="22"/>
      <c r="H4" s="4">
        <f ca="1">IF(G33="closed",-399,F4-H$1)</f>
        <v>-43537</v>
      </c>
    </row>
    <row r="5" spans="1:13" x14ac:dyDescent="0.3">
      <c r="A5" s="16">
        <f>A4+1</f>
        <v>2</v>
      </c>
      <c r="B5" s="17"/>
      <c r="C5" s="18"/>
      <c r="D5" s="19"/>
      <c r="E5" s="23"/>
      <c r="F5" s="21"/>
      <c r="G5" s="22"/>
      <c r="H5" s="4">
        <f t="shared" ref="H5:H68" ca="1" si="0">IF(G34="closed",-399,F5-H$1)</f>
        <v>-43537</v>
      </c>
    </row>
    <row r="6" spans="1:13" ht="14.4" x14ac:dyDescent="0.3">
      <c r="A6" s="16">
        <f t="shared" ref="A6:A69" si="1">A5+1</f>
        <v>3</v>
      </c>
      <c r="B6" s="17"/>
      <c r="C6" s="18"/>
      <c r="D6" s="19"/>
      <c r="E6" s="23"/>
      <c r="F6" s="21"/>
      <c r="G6" s="22"/>
      <c r="H6" s="4">
        <f t="shared" ca="1" si="0"/>
        <v>-43537</v>
      </c>
      <c r="M6" s="6"/>
    </row>
    <row r="7" spans="1:13" ht="14.4" x14ac:dyDescent="0.3">
      <c r="A7" s="16">
        <f t="shared" si="1"/>
        <v>4</v>
      </c>
      <c r="B7" s="17"/>
      <c r="C7" s="18"/>
      <c r="D7" s="19"/>
      <c r="E7" s="23"/>
      <c r="F7" s="21"/>
      <c r="G7" s="22"/>
      <c r="H7" s="4">
        <f t="shared" ca="1" si="0"/>
        <v>-43537</v>
      </c>
      <c r="M7" s="7"/>
    </row>
    <row r="8" spans="1:13" ht="14.4" x14ac:dyDescent="0.3">
      <c r="A8" s="16">
        <f t="shared" si="1"/>
        <v>5</v>
      </c>
      <c r="B8" s="17"/>
      <c r="C8" s="18"/>
      <c r="D8" s="19"/>
      <c r="E8" s="23"/>
      <c r="F8" s="21"/>
      <c r="G8" s="22"/>
      <c r="H8" s="4">
        <f t="shared" ca="1" si="0"/>
        <v>-43537</v>
      </c>
      <c r="M8" s="7"/>
    </row>
    <row r="9" spans="1:13" ht="14.4" x14ac:dyDescent="0.3">
      <c r="A9" s="16">
        <f t="shared" si="1"/>
        <v>6</v>
      </c>
      <c r="B9" s="17"/>
      <c r="C9" s="18"/>
      <c r="D9" s="19"/>
      <c r="E9" s="20"/>
      <c r="F9" s="21"/>
      <c r="G9" s="22"/>
      <c r="H9" s="4">
        <f t="shared" ca="1" si="0"/>
        <v>-43537</v>
      </c>
      <c r="M9" s="7"/>
    </row>
    <row r="10" spans="1:13" ht="14.4" x14ac:dyDescent="0.3">
      <c r="A10" s="16">
        <f t="shared" si="1"/>
        <v>7</v>
      </c>
      <c r="B10" s="17"/>
      <c r="C10" s="18"/>
      <c r="D10" s="19"/>
      <c r="E10" s="23"/>
      <c r="F10" s="21"/>
      <c r="G10" s="22"/>
      <c r="H10" s="4">
        <f t="shared" ca="1" si="0"/>
        <v>-43537</v>
      </c>
      <c r="M10" s="7"/>
    </row>
    <row r="11" spans="1:13" ht="14.4" x14ac:dyDescent="0.3">
      <c r="A11" s="16">
        <f t="shared" si="1"/>
        <v>8</v>
      </c>
      <c r="B11" s="17"/>
      <c r="C11" s="18"/>
      <c r="D11" s="19"/>
      <c r="E11" s="23"/>
      <c r="F11" s="21"/>
      <c r="G11" s="22"/>
      <c r="H11" s="4">
        <f t="shared" ca="1" si="0"/>
        <v>-43537</v>
      </c>
      <c r="M11" s="7"/>
    </row>
    <row r="12" spans="1:13" x14ac:dyDescent="0.3">
      <c r="A12" s="16">
        <f t="shared" si="1"/>
        <v>9</v>
      </c>
      <c r="B12" s="17"/>
      <c r="C12" s="18"/>
      <c r="D12" s="19"/>
      <c r="E12" s="20"/>
      <c r="F12" s="21"/>
      <c r="G12" s="22"/>
      <c r="H12" s="4">
        <f t="shared" ca="1" si="0"/>
        <v>-43537</v>
      </c>
    </row>
    <row r="13" spans="1:13" x14ac:dyDescent="0.3">
      <c r="A13" s="16">
        <f t="shared" si="1"/>
        <v>10</v>
      </c>
      <c r="B13" s="17"/>
      <c r="C13" s="18"/>
      <c r="D13" s="19"/>
      <c r="E13" s="20"/>
      <c r="F13" s="21"/>
      <c r="G13" s="22"/>
      <c r="H13" s="4">
        <f t="shared" ca="1" si="0"/>
        <v>-43537</v>
      </c>
    </row>
    <row r="14" spans="1:13" x14ac:dyDescent="0.3">
      <c r="A14" s="16">
        <f t="shared" si="1"/>
        <v>11</v>
      </c>
      <c r="B14" s="17"/>
      <c r="C14" s="18"/>
      <c r="D14" s="19"/>
      <c r="E14" s="23"/>
      <c r="F14" s="21"/>
      <c r="G14" s="22"/>
      <c r="H14" s="4">
        <f t="shared" ca="1" si="0"/>
        <v>-43537</v>
      </c>
    </row>
    <row r="15" spans="1:13" x14ac:dyDescent="0.3">
      <c r="A15" s="16">
        <f t="shared" si="1"/>
        <v>12</v>
      </c>
      <c r="B15" s="17"/>
      <c r="C15" s="18"/>
      <c r="D15" s="19"/>
      <c r="E15" s="23"/>
      <c r="F15" s="21"/>
      <c r="G15" s="22"/>
      <c r="H15" s="4">
        <f t="shared" ca="1" si="0"/>
        <v>-43537</v>
      </c>
    </row>
    <row r="16" spans="1:13" x14ac:dyDescent="0.3">
      <c r="A16" s="16">
        <f t="shared" si="1"/>
        <v>13</v>
      </c>
      <c r="B16" s="17"/>
      <c r="C16" s="18"/>
      <c r="D16" s="19"/>
      <c r="E16" s="23"/>
      <c r="F16" s="21"/>
      <c r="G16" s="22"/>
      <c r="H16" s="4">
        <f t="shared" ca="1" si="0"/>
        <v>-43537</v>
      </c>
    </row>
    <row r="17" spans="1:8" x14ac:dyDescent="0.3">
      <c r="A17" s="16">
        <v>31</v>
      </c>
      <c r="B17" s="17"/>
      <c r="C17" s="18"/>
      <c r="D17" s="19"/>
      <c r="E17" s="20"/>
      <c r="F17" s="21"/>
      <c r="G17" s="22"/>
      <c r="H17" s="4">
        <f t="shared" ca="1" si="0"/>
        <v>-43537</v>
      </c>
    </row>
    <row r="18" spans="1:8" x14ac:dyDescent="0.3">
      <c r="A18" s="16">
        <v>36</v>
      </c>
      <c r="B18" s="17"/>
      <c r="C18" s="18"/>
      <c r="D18" s="19"/>
      <c r="E18" s="23"/>
      <c r="F18" s="21"/>
      <c r="G18" s="22"/>
      <c r="H18" s="4">
        <f t="shared" ca="1" si="0"/>
        <v>-43537</v>
      </c>
    </row>
    <row r="19" spans="1:8" x14ac:dyDescent="0.3">
      <c r="A19" s="16">
        <f t="shared" ref="A17:A20" si="2">A18+1</f>
        <v>37</v>
      </c>
      <c r="B19" s="17"/>
      <c r="C19" s="18"/>
      <c r="D19" s="19"/>
      <c r="E19" s="23"/>
      <c r="F19" s="21"/>
      <c r="G19" s="22"/>
      <c r="H19" s="4">
        <f t="shared" ca="1" si="0"/>
        <v>-43537</v>
      </c>
    </row>
    <row r="20" spans="1:8" x14ac:dyDescent="0.3">
      <c r="A20" s="16">
        <f t="shared" si="2"/>
        <v>38</v>
      </c>
      <c r="B20" s="17"/>
      <c r="C20" s="18"/>
      <c r="D20" s="19"/>
      <c r="E20" s="23"/>
      <c r="F20" s="21"/>
      <c r="G20" s="22"/>
      <c r="H20" s="4">
        <f t="shared" ca="1" si="0"/>
        <v>-43537</v>
      </c>
    </row>
    <row r="21" spans="1:8" x14ac:dyDescent="0.3">
      <c r="A21" s="16">
        <f t="shared" si="1"/>
        <v>39</v>
      </c>
      <c r="B21" s="17"/>
      <c r="C21" s="18"/>
      <c r="D21" s="19"/>
      <c r="E21" s="23"/>
      <c r="F21" s="21"/>
      <c r="G21" s="22"/>
      <c r="H21" s="4">
        <f t="shared" ca="1" si="0"/>
        <v>-43537</v>
      </c>
    </row>
    <row r="22" spans="1:8" x14ac:dyDescent="0.3">
      <c r="A22" s="16">
        <f t="shared" si="1"/>
        <v>40</v>
      </c>
      <c r="B22" s="17"/>
      <c r="C22" s="18"/>
      <c r="D22" s="19"/>
      <c r="E22" s="23"/>
      <c r="F22" s="21"/>
      <c r="G22" s="22"/>
      <c r="H22" s="4">
        <f t="shared" ca="1" si="0"/>
        <v>-43537</v>
      </c>
    </row>
    <row r="23" spans="1:8" x14ac:dyDescent="0.3">
      <c r="A23" s="16">
        <f t="shared" si="1"/>
        <v>41</v>
      </c>
      <c r="B23" s="17"/>
      <c r="C23" s="18"/>
      <c r="D23" s="19"/>
      <c r="E23" s="23"/>
      <c r="F23" s="21"/>
      <c r="G23" s="22"/>
      <c r="H23" s="4">
        <f t="shared" ca="1" si="0"/>
        <v>-43537</v>
      </c>
    </row>
    <row r="24" spans="1:8" x14ac:dyDescent="0.3">
      <c r="A24" s="16">
        <f t="shared" si="1"/>
        <v>42</v>
      </c>
      <c r="B24" s="17"/>
      <c r="C24" s="18"/>
      <c r="D24" s="19"/>
      <c r="E24" s="23"/>
      <c r="F24" s="21"/>
      <c r="G24" s="22"/>
      <c r="H24" s="4">
        <f t="shared" ca="1" si="0"/>
        <v>-43537</v>
      </c>
    </row>
    <row r="25" spans="1:8" x14ac:dyDescent="0.3">
      <c r="A25" s="16">
        <f t="shared" si="1"/>
        <v>43</v>
      </c>
      <c r="B25" s="17"/>
      <c r="C25" s="18"/>
      <c r="D25" s="19"/>
      <c r="E25" s="20"/>
      <c r="F25" s="21"/>
      <c r="G25" s="22"/>
      <c r="H25" s="4">
        <f t="shared" ca="1" si="0"/>
        <v>-43537</v>
      </c>
    </row>
    <row r="26" spans="1:8" x14ac:dyDescent="0.3">
      <c r="A26" s="16">
        <f t="shared" si="1"/>
        <v>44</v>
      </c>
      <c r="B26" s="17"/>
      <c r="C26" s="18"/>
      <c r="D26" s="19"/>
      <c r="E26" s="23"/>
      <c r="F26" s="21"/>
      <c r="G26" s="22"/>
      <c r="H26" s="4">
        <f t="shared" ca="1" si="0"/>
        <v>-43537</v>
      </c>
    </row>
    <row r="27" spans="1:8" x14ac:dyDescent="0.3">
      <c r="A27" s="16">
        <f t="shared" si="1"/>
        <v>45</v>
      </c>
      <c r="B27" s="17"/>
      <c r="C27" s="18"/>
      <c r="D27" s="19"/>
      <c r="E27" s="23"/>
      <c r="F27" s="21"/>
      <c r="G27" s="22"/>
      <c r="H27" s="4">
        <f t="shared" ca="1" si="0"/>
        <v>-43537</v>
      </c>
    </row>
    <row r="28" spans="1:8" x14ac:dyDescent="0.3">
      <c r="A28" s="16">
        <f t="shared" si="1"/>
        <v>46</v>
      </c>
      <c r="B28" s="17"/>
      <c r="C28" s="18"/>
      <c r="D28" s="19"/>
      <c r="E28" s="23"/>
      <c r="F28" s="21"/>
      <c r="G28" s="22"/>
      <c r="H28" s="4">
        <f t="shared" ca="1" si="0"/>
        <v>-43537</v>
      </c>
    </row>
    <row r="29" spans="1:8" x14ac:dyDescent="0.3">
      <c r="A29" s="16">
        <f t="shared" si="1"/>
        <v>47</v>
      </c>
      <c r="B29" s="17"/>
      <c r="C29" s="18"/>
      <c r="D29" s="19"/>
      <c r="E29" s="23"/>
      <c r="F29" s="21"/>
      <c r="G29" s="22"/>
      <c r="H29" s="4">
        <f t="shared" ca="1" si="0"/>
        <v>-43537</v>
      </c>
    </row>
    <row r="30" spans="1:8" x14ac:dyDescent="0.3">
      <c r="A30" s="16">
        <f t="shared" si="1"/>
        <v>48</v>
      </c>
      <c r="B30" s="17"/>
      <c r="C30" s="18"/>
      <c r="D30" s="19"/>
      <c r="E30" s="23"/>
      <c r="F30" s="21"/>
      <c r="G30" s="22"/>
      <c r="H30" s="4">
        <f t="shared" ca="1" si="0"/>
        <v>-43537</v>
      </c>
    </row>
    <row r="31" spans="1:8" x14ac:dyDescent="0.3">
      <c r="A31" s="16">
        <f t="shared" si="1"/>
        <v>49</v>
      </c>
      <c r="B31" s="17"/>
      <c r="C31" s="18"/>
      <c r="D31" s="19"/>
      <c r="E31" s="20"/>
      <c r="F31" s="21"/>
      <c r="G31" s="22"/>
      <c r="H31" s="4">
        <f t="shared" ca="1" si="0"/>
        <v>-43537</v>
      </c>
    </row>
    <row r="32" spans="1:8" x14ac:dyDescent="0.3">
      <c r="A32" s="16">
        <f t="shared" si="1"/>
        <v>50</v>
      </c>
      <c r="B32" s="17"/>
      <c r="C32" s="18"/>
      <c r="D32" s="19"/>
      <c r="E32" s="23"/>
      <c r="F32" s="21"/>
      <c r="G32" s="22"/>
      <c r="H32" s="4">
        <f t="shared" ca="1" si="0"/>
        <v>-43537</v>
      </c>
    </row>
    <row r="33" spans="1:8" x14ac:dyDescent="0.3">
      <c r="A33" s="16">
        <f t="shared" si="1"/>
        <v>51</v>
      </c>
      <c r="B33" s="17"/>
      <c r="C33" s="18"/>
      <c r="D33" s="19"/>
      <c r="E33" s="20"/>
      <c r="F33" s="21"/>
      <c r="G33" s="22"/>
      <c r="H33" s="4">
        <f t="shared" ca="1" si="0"/>
        <v>-43537</v>
      </c>
    </row>
    <row r="34" spans="1:8" x14ac:dyDescent="0.3">
      <c r="A34" s="16">
        <f t="shared" si="1"/>
        <v>52</v>
      </c>
      <c r="B34" s="17"/>
      <c r="C34" s="18"/>
      <c r="D34" s="19"/>
      <c r="E34" s="20"/>
      <c r="F34" s="21"/>
      <c r="G34" s="22"/>
      <c r="H34" s="4">
        <f t="shared" ca="1" si="0"/>
        <v>-43537</v>
      </c>
    </row>
    <row r="35" spans="1:8" x14ac:dyDescent="0.3">
      <c r="A35" s="16">
        <f t="shared" si="1"/>
        <v>53</v>
      </c>
      <c r="B35" s="17"/>
      <c r="C35" s="18"/>
      <c r="D35" s="19"/>
      <c r="E35" s="20"/>
      <c r="F35" s="21"/>
      <c r="G35" s="22"/>
      <c r="H35" s="4">
        <f t="shared" ca="1" si="0"/>
        <v>-43537</v>
      </c>
    </row>
    <row r="36" spans="1:8" x14ac:dyDescent="0.3">
      <c r="A36" s="16">
        <f t="shared" si="1"/>
        <v>54</v>
      </c>
      <c r="B36" s="17"/>
      <c r="C36" s="18"/>
      <c r="D36" s="19"/>
      <c r="E36" s="20"/>
      <c r="F36" s="21"/>
      <c r="G36" s="22"/>
      <c r="H36" s="4">
        <f t="shared" ca="1" si="0"/>
        <v>-43537</v>
      </c>
    </row>
    <row r="37" spans="1:8" x14ac:dyDescent="0.3">
      <c r="A37" s="16">
        <f t="shared" si="1"/>
        <v>55</v>
      </c>
      <c r="B37" s="17"/>
      <c r="C37" s="18"/>
      <c r="D37" s="19"/>
      <c r="E37" s="23"/>
      <c r="F37" s="21"/>
      <c r="G37" s="22"/>
      <c r="H37" s="4">
        <f t="shared" ca="1" si="0"/>
        <v>-43537</v>
      </c>
    </row>
    <row r="38" spans="1:8" x14ac:dyDescent="0.3">
      <c r="A38" s="16">
        <f t="shared" si="1"/>
        <v>56</v>
      </c>
      <c r="B38" s="17"/>
      <c r="C38" s="18"/>
      <c r="D38" s="19"/>
      <c r="E38" s="24"/>
      <c r="F38" s="21"/>
      <c r="G38" s="22"/>
      <c r="H38" s="4">
        <f t="shared" ca="1" si="0"/>
        <v>-43537</v>
      </c>
    </row>
    <row r="39" spans="1:8" x14ac:dyDescent="0.3">
      <c r="A39" s="16">
        <f t="shared" si="1"/>
        <v>57</v>
      </c>
      <c r="B39" s="17"/>
      <c r="C39" s="18"/>
      <c r="D39" s="19"/>
      <c r="E39" s="23"/>
      <c r="F39" s="21"/>
      <c r="G39" s="22"/>
      <c r="H39" s="4">
        <f t="shared" ca="1" si="0"/>
        <v>-43537</v>
      </c>
    </row>
    <row r="40" spans="1:8" x14ac:dyDescent="0.3">
      <c r="A40" s="16">
        <f t="shared" si="1"/>
        <v>58</v>
      </c>
      <c r="B40" s="17"/>
      <c r="C40" s="18"/>
      <c r="D40" s="19"/>
      <c r="E40" s="23"/>
      <c r="F40" s="21"/>
      <c r="G40" s="22"/>
      <c r="H40" s="4">
        <f t="shared" ca="1" si="0"/>
        <v>-43537</v>
      </c>
    </row>
    <row r="41" spans="1:8" x14ac:dyDescent="0.3">
      <c r="A41" s="16">
        <f t="shared" si="1"/>
        <v>59</v>
      </c>
      <c r="B41" s="17"/>
      <c r="C41" s="18"/>
      <c r="D41" s="19"/>
      <c r="E41" s="23"/>
      <c r="F41" s="21"/>
      <c r="G41" s="22"/>
      <c r="H41" s="4">
        <f t="shared" ca="1" si="0"/>
        <v>-43537</v>
      </c>
    </row>
    <row r="42" spans="1:8" x14ac:dyDescent="0.3">
      <c r="A42" s="16">
        <f t="shared" si="1"/>
        <v>60</v>
      </c>
      <c r="B42" s="17"/>
      <c r="C42" s="18"/>
      <c r="D42" s="19"/>
      <c r="E42" s="20"/>
      <c r="F42" s="21"/>
      <c r="G42" s="22"/>
      <c r="H42" s="4">
        <f t="shared" ca="1" si="0"/>
        <v>-43537</v>
      </c>
    </row>
    <row r="43" spans="1:8" x14ac:dyDescent="0.3">
      <c r="A43" s="16">
        <f t="shared" si="1"/>
        <v>61</v>
      </c>
      <c r="B43" s="17"/>
      <c r="C43" s="18"/>
      <c r="D43" s="19"/>
      <c r="E43" s="23"/>
      <c r="F43" s="21"/>
      <c r="G43" s="22"/>
      <c r="H43" s="4">
        <f t="shared" ca="1" si="0"/>
        <v>-43537</v>
      </c>
    </row>
    <row r="44" spans="1:8" x14ac:dyDescent="0.3">
      <c r="A44" s="16">
        <f t="shared" si="1"/>
        <v>62</v>
      </c>
      <c r="B44" s="17"/>
      <c r="C44" s="18"/>
      <c r="D44" s="19"/>
      <c r="E44" s="23"/>
      <c r="F44" s="21"/>
      <c r="G44" s="22"/>
      <c r="H44" s="4">
        <f t="shared" ca="1" si="0"/>
        <v>-43537</v>
      </c>
    </row>
    <row r="45" spans="1:8" x14ac:dyDescent="0.3">
      <c r="A45" s="16">
        <f t="shared" si="1"/>
        <v>63</v>
      </c>
      <c r="B45" s="17"/>
      <c r="C45" s="18"/>
      <c r="D45" s="19"/>
      <c r="E45" s="23"/>
      <c r="F45" s="21"/>
      <c r="G45" s="22"/>
      <c r="H45" s="4">
        <f t="shared" ca="1" si="0"/>
        <v>-43537</v>
      </c>
    </row>
    <row r="46" spans="1:8" x14ac:dyDescent="0.3">
      <c r="A46" s="16">
        <f t="shared" si="1"/>
        <v>64</v>
      </c>
      <c r="B46" s="17"/>
      <c r="C46" s="18"/>
      <c r="D46" s="19"/>
      <c r="E46" s="23"/>
      <c r="F46" s="21"/>
      <c r="G46" s="22"/>
      <c r="H46" s="4">
        <f t="shared" ca="1" si="0"/>
        <v>-43537</v>
      </c>
    </row>
    <row r="47" spans="1:8" x14ac:dyDescent="0.3">
      <c r="A47" s="16">
        <f t="shared" si="1"/>
        <v>65</v>
      </c>
      <c r="B47" s="17"/>
      <c r="C47" s="18"/>
      <c r="D47" s="19"/>
      <c r="E47" s="23"/>
      <c r="F47" s="21"/>
      <c r="G47" s="22"/>
      <c r="H47" s="4">
        <f t="shared" ca="1" si="0"/>
        <v>-43537</v>
      </c>
    </row>
    <row r="48" spans="1:8" x14ac:dyDescent="0.3">
      <c r="A48" s="16">
        <f t="shared" si="1"/>
        <v>66</v>
      </c>
      <c r="B48" s="17"/>
      <c r="C48" s="18"/>
      <c r="D48" s="19"/>
      <c r="E48" s="23"/>
      <c r="F48" s="21"/>
      <c r="G48" s="22"/>
      <c r="H48" s="4">
        <f t="shared" ca="1" si="0"/>
        <v>-43537</v>
      </c>
    </row>
    <row r="49" spans="1:8" x14ac:dyDescent="0.3">
      <c r="A49" s="16">
        <f t="shared" si="1"/>
        <v>67</v>
      </c>
      <c r="B49" s="17"/>
      <c r="C49" s="18"/>
      <c r="D49" s="19"/>
      <c r="E49" s="23"/>
      <c r="F49" s="21"/>
      <c r="G49" s="22"/>
      <c r="H49" s="4">
        <f t="shared" ca="1" si="0"/>
        <v>-43537</v>
      </c>
    </row>
    <row r="50" spans="1:8" x14ac:dyDescent="0.3">
      <c r="A50" s="16">
        <f t="shared" si="1"/>
        <v>68</v>
      </c>
      <c r="B50" s="17"/>
      <c r="C50" s="18"/>
      <c r="D50" s="19"/>
      <c r="E50" s="23"/>
      <c r="F50" s="21"/>
      <c r="G50" s="22"/>
      <c r="H50" s="4">
        <f t="shared" ca="1" si="0"/>
        <v>-43537</v>
      </c>
    </row>
    <row r="51" spans="1:8" x14ac:dyDescent="0.3">
      <c r="A51" s="16">
        <f t="shared" si="1"/>
        <v>69</v>
      </c>
      <c r="B51" s="17"/>
      <c r="C51" s="18"/>
      <c r="D51" s="19"/>
      <c r="E51" s="20"/>
      <c r="F51" s="21"/>
      <c r="G51" s="22"/>
      <c r="H51" s="4">
        <f t="shared" ca="1" si="0"/>
        <v>-43537</v>
      </c>
    </row>
    <row r="52" spans="1:8" x14ac:dyDescent="0.3">
      <c r="A52" s="16">
        <f t="shared" si="1"/>
        <v>70</v>
      </c>
      <c r="B52" s="17"/>
      <c r="C52" s="18"/>
      <c r="D52" s="19"/>
      <c r="E52" s="20"/>
      <c r="F52" s="21"/>
      <c r="G52" s="22"/>
      <c r="H52" s="4">
        <f t="shared" ca="1" si="0"/>
        <v>-43537</v>
      </c>
    </row>
    <row r="53" spans="1:8" x14ac:dyDescent="0.3">
      <c r="A53" s="16">
        <f t="shared" si="1"/>
        <v>71</v>
      </c>
      <c r="B53" s="17"/>
      <c r="C53" s="18"/>
      <c r="D53" s="19"/>
      <c r="E53" s="23"/>
      <c r="F53" s="21"/>
      <c r="G53" s="22"/>
      <c r="H53" s="4">
        <f t="shared" ca="1" si="0"/>
        <v>-43537</v>
      </c>
    </row>
    <row r="54" spans="1:8" x14ac:dyDescent="0.3">
      <c r="A54" s="16">
        <f t="shared" si="1"/>
        <v>72</v>
      </c>
      <c r="B54" s="17"/>
      <c r="C54" s="18"/>
      <c r="D54" s="19"/>
      <c r="E54" s="23"/>
      <c r="F54" s="21"/>
      <c r="G54" s="22"/>
      <c r="H54" s="4">
        <f t="shared" ca="1" si="0"/>
        <v>-43537</v>
      </c>
    </row>
    <row r="55" spans="1:8" x14ac:dyDescent="0.3">
      <c r="A55" s="16">
        <f t="shared" si="1"/>
        <v>73</v>
      </c>
      <c r="B55" s="17"/>
      <c r="C55" s="18"/>
      <c r="D55" s="19"/>
      <c r="E55" s="23"/>
      <c r="F55" s="21"/>
      <c r="G55" s="22"/>
      <c r="H55" s="4">
        <f t="shared" ca="1" si="0"/>
        <v>-43537</v>
      </c>
    </row>
    <row r="56" spans="1:8" x14ac:dyDescent="0.3">
      <c r="A56" s="16">
        <f t="shared" si="1"/>
        <v>74</v>
      </c>
      <c r="B56" s="17"/>
      <c r="C56" s="18"/>
      <c r="D56" s="19"/>
      <c r="E56" s="23"/>
      <c r="F56" s="21"/>
      <c r="G56" s="22"/>
      <c r="H56" s="4">
        <f t="shared" ca="1" si="0"/>
        <v>-43537</v>
      </c>
    </row>
    <row r="57" spans="1:8" x14ac:dyDescent="0.3">
      <c r="A57" s="16">
        <f t="shared" si="1"/>
        <v>75</v>
      </c>
      <c r="B57" s="17"/>
      <c r="C57" s="18"/>
      <c r="D57" s="19"/>
      <c r="E57" s="23"/>
      <c r="F57" s="21"/>
      <c r="G57" s="22"/>
      <c r="H57" s="4">
        <f t="shared" ca="1" si="0"/>
        <v>-43537</v>
      </c>
    </row>
    <row r="58" spans="1:8" x14ac:dyDescent="0.3">
      <c r="A58" s="16">
        <f t="shared" si="1"/>
        <v>76</v>
      </c>
      <c r="B58" s="17"/>
      <c r="C58" s="18"/>
      <c r="D58" s="19"/>
      <c r="E58" s="23"/>
      <c r="F58" s="21"/>
      <c r="G58" s="22"/>
      <c r="H58" s="4">
        <f t="shared" ca="1" si="0"/>
        <v>-43537</v>
      </c>
    </row>
    <row r="59" spans="1:8" x14ac:dyDescent="0.3">
      <c r="A59" s="16">
        <f t="shared" si="1"/>
        <v>77</v>
      </c>
      <c r="B59" s="17"/>
      <c r="C59" s="18"/>
      <c r="D59" s="19"/>
      <c r="E59" s="23"/>
      <c r="F59" s="21"/>
      <c r="G59" s="22"/>
      <c r="H59" s="4">
        <f t="shared" ca="1" si="0"/>
        <v>-43537</v>
      </c>
    </row>
    <row r="60" spans="1:8" x14ac:dyDescent="0.3">
      <c r="A60" s="16">
        <f t="shared" si="1"/>
        <v>78</v>
      </c>
      <c r="B60" s="17"/>
      <c r="C60" s="18"/>
      <c r="D60" s="19"/>
      <c r="E60" s="23"/>
      <c r="F60" s="21"/>
      <c r="G60" s="22"/>
      <c r="H60" s="4">
        <f t="shared" ca="1" si="0"/>
        <v>-43537</v>
      </c>
    </row>
    <row r="61" spans="1:8" x14ac:dyDescent="0.3">
      <c r="A61" s="16">
        <f t="shared" si="1"/>
        <v>79</v>
      </c>
      <c r="B61" s="17"/>
      <c r="C61" s="18"/>
      <c r="D61" s="19"/>
      <c r="E61" s="23"/>
      <c r="F61" s="21"/>
      <c r="G61" s="22"/>
      <c r="H61" s="4">
        <f t="shared" ca="1" si="0"/>
        <v>-43537</v>
      </c>
    </row>
    <row r="62" spans="1:8" x14ac:dyDescent="0.3">
      <c r="A62" s="16">
        <f t="shared" si="1"/>
        <v>80</v>
      </c>
      <c r="B62" s="17"/>
      <c r="C62" s="18"/>
      <c r="D62" s="19"/>
      <c r="E62" s="23"/>
      <c r="F62" s="21"/>
      <c r="G62" s="22"/>
      <c r="H62" s="4">
        <f t="shared" ca="1" si="0"/>
        <v>-43537</v>
      </c>
    </row>
    <row r="63" spans="1:8" x14ac:dyDescent="0.3">
      <c r="A63" s="16">
        <f t="shared" si="1"/>
        <v>81</v>
      </c>
      <c r="B63" s="17"/>
      <c r="C63" s="18"/>
      <c r="D63" s="19"/>
      <c r="E63" s="20"/>
      <c r="F63" s="21"/>
      <c r="G63" s="22"/>
      <c r="H63" s="4">
        <f t="shared" ca="1" si="0"/>
        <v>-43537</v>
      </c>
    </row>
    <row r="64" spans="1:8" x14ac:dyDescent="0.3">
      <c r="A64" s="16">
        <f t="shared" si="1"/>
        <v>82</v>
      </c>
      <c r="B64" s="17"/>
      <c r="C64" s="18"/>
      <c r="D64" s="19"/>
      <c r="E64" s="23"/>
      <c r="F64" s="21"/>
      <c r="G64" s="22"/>
      <c r="H64" s="4">
        <f t="shared" ca="1" si="0"/>
        <v>-43537</v>
      </c>
    </row>
    <row r="65" spans="1:8" x14ac:dyDescent="0.3">
      <c r="A65" s="16">
        <f t="shared" si="1"/>
        <v>83</v>
      </c>
      <c r="B65" s="17"/>
      <c r="C65" s="18"/>
      <c r="D65" s="19"/>
      <c r="E65" s="20"/>
      <c r="F65" s="21"/>
      <c r="G65" s="22"/>
      <c r="H65" s="4">
        <f t="shared" ca="1" si="0"/>
        <v>-43537</v>
      </c>
    </row>
    <row r="66" spans="1:8" x14ac:dyDescent="0.3">
      <c r="A66" s="16">
        <f t="shared" si="1"/>
        <v>84</v>
      </c>
      <c r="B66" s="17"/>
      <c r="C66" s="18"/>
      <c r="D66" s="19"/>
      <c r="E66" s="23"/>
      <c r="F66" s="21"/>
      <c r="G66" s="22"/>
      <c r="H66" s="4">
        <f t="shared" ca="1" si="0"/>
        <v>-43537</v>
      </c>
    </row>
    <row r="67" spans="1:8" x14ac:dyDescent="0.3">
      <c r="A67" s="16">
        <f t="shared" si="1"/>
        <v>85</v>
      </c>
      <c r="B67" s="17"/>
      <c r="C67" s="18"/>
      <c r="D67" s="19"/>
      <c r="E67" s="23"/>
      <c r="F67" s="21"/>
      <c r="G67" s="22"/>
      <c r="H67" s="4">
        <f t="shared" ca="1" si="0"/>
        <v>-43537</v>
      </c>
    </row>
    <row r="68" spans="1:8" x14ac:dyDescent="0.3">
      <c r="A68" s="16">
        <f t="shared" si="1"/>
        <v>86</v>
      </c>
      <c r="B68" s="17"/>
      <c r="C68" s="18"/>
      <c r="D68" s="19"/>
      <c r="E68" s="23"/>
      <c r="F68" s="21"/>
      <c r="G68" s="22"/>
      <c r="H68" s="4">
        <f t="shared" ca="1" si="0"/>
        <v>-43537</v>
      </c>
    </row>
    <row r="69" spans="1:8" x14ac:dyDescent="0.3">
      <c r="A69" s="16">
        <f t="shared" si="1"/>
        <v>87</v>
      </c>
      <c r="B69" s="17"/>
      <c r="C69" s="18"/>
      <c r="D69" s="19"/>
      <c r="E69" s="23"/>
      <c r="F69" s="21"/>
      <c r="G69" s="22"/>
      <c r="H69" s="4">
        <f t="shared" ref="H69:H82" ca="1" si="3">IF(G98="closed",-399,F69-H$1)</f>
        <v>-43537</v>
      </c>
    </row>
    <row r="70" spans="1:8" x14ac:dyDescent="0.3">
      <c r="A70" s="16">
        <f t="shared" ref="A70:A82" si="4">A69+1</f>
        <v>88</v>
      </c>
      <c r="B70" s="17"/>
      <c r="C70" s="18"/>
      <c r="D70" s="19"/>
      <c r="E70" s="23"/>
      <c r="F70" s="21"/>
      <c r="G70" s="22"/>
      <c r="H70" s="4">
        <f t="shared" ca="1" si="3"/>
        <v>-43537</v>
      </c>
    </row>
    <row r="71" spans="1:8" x14ac:dyDescent="0.3">
      <c r="A71" s="16">
        <f t="shared" si="4"/>
        <v>89</v>
      </c>
      <c r="B71" s="17"/>
      <c r="C71" s="18"/>
      <c r="D71" s="19"/>
      <c r="E71" s="23"/>
      <c r="F71" s="21"/>
      <c r="G71" s="22"/>
      <c r="H71" s="4">
        <f t="shared" ca="1" si="3"/>
        <v>-43537</v>
      </c>
    </row>
    <row r="72" spans="1:8" x14ac:dyDescent="0.3">
      <c r="A72" s="16">
        <f t="shared" si="4"/>
        <v>90</v>
      </c>
      <c r="B72" s="17"/>
      <c r="C72" s="18"/>
      <c r="D72" s="19"/>
      <c r="E72" s="23"/>
      <c r="F72" s="21"/>
      <c r="G72" s="22"/>
      <c r="H72" s="4">
        <f t="shared" ca="1" si="3"/>
        <v>-43537</v>
      </c>
    </row>
    <row r="73" spans="1:8" x14ac:dyDescent="0.3">
      <c r="A73" s="16">
        <f t="shared" si="4"/>
        <v>91</v>
      </c>
      <c r="B73" s="17"/>
      <c r="C73" s="18"/>
      <c r="D73" s="19"/>
      <c r="E73" s="23"/>
      <c r="F73" s="21"/>
      <c r="G73" s="22"/>
      <c r="H73" s="4">
        <f t="shared" ca="1" si="3"/>
        <v>-43537</v>
      </c>
    </row>
    <row r="74" spans="1:8" x14ac:dyDescent="0.3">
      <c r="A74" s="16">
        <f t="shared" si="4"/>
        <v>92</v>
      </c>
      <c r="B74" s="17"/>
      <c r="C74" s="18"/>
      <c r="D74" s="19"/>
      <c r="E74" s="20"/>
      <c r="F74" s="21"/>
      <c r="G74" s="22"/>
      <c r="H74" s="4">
        <f t="shared" ca="1" si="3"/>
        <v>-43537</v>
      </c>
    </row>
    <row r="75" spans="1:8" x14ac:dyDescent="0.3">
      <c r="A75" s="16">
        <f t="shared" si="4"/>
        <v>93</v>
      </c>
      <c r="B75" s="17"/>
      <c r="C75" s="18"/>
      <c r="D75" s="19"/>
      <c r="E75" s="20"/>
      <c r="F75" s="21"/>
      <c r="G75" s="22"/>
      <c r="H75" s="4">
        <f t="shared" ca="1" si="3"/>
        <v>-43537</v>
      </c>
    </row>
    <row r="76" spans="1:8" x14ac:dyDescent="0.3">
      <c r="A76" s="16">
        <f t="shared" si="4"/>
        <v>94</v>
      </c>
      <c r="B76" s="17"/>
      <c r="C76" s="18"/>
      <c r="D76" s="19"/>
      <c r="E76" s="20"/>
      <c r="F76" s="21"/>
      <c r="G76" s="22"/>
      <c r="H76" s="4">
        <f t="shared" ca="1" si="3"/>
        <v>-43537</v>
      </c>
    </row>
    <row r="77" spans="1:8" x14ac:dyDescent="0.3">
      <c r="A77" s="16">
        <f t="shared" si="4"/>
        <v>95</v>
      </c>
      <c r="B77" s="17"/>
      <c r="C77" s="18"/>
      <c r="D77" s="19"/>
      <c r="E77" s="23"/>
      <c r="F77" s="21"/>
      <c r="G77" s="22"/>
      <c r="H77" s="4">
        <f t="shared" ca="1" si="3"/>
        <v>-43537</v>
      </c>
    </row>
    <row r="78" spans="1:8" x14ac:dyDescent="0.3">
      <c r="A78" s="16">
        <f t="shared" si="4"/>
        <v>96</v>
      </c>
      <c r="B78" s="17"/>
      <c r="C78" s="18"/>
      <c r="D78" s="19"/>
      <c r="E78" s="23"/>
      <c r="F78" s="21"/>
      <c r="G78" s="22"/>
      <c r="H78" s="4">
        <f t="shared" ca="1" si="3"/>
        <v>-43537</v>
      </c>
    </row>
    <row r="79" spans="1:8" x14ac:dyDescent="0.3">
      <c r="A79" s="16">
        <f t="shared" si="4"/>
        <v>97</v>
      </c>
      <c r="B79" s="17"/>
      <c r="C79" s="18"/>
      <c r="D79" s="19"/>
      <c r="E79" s="23"/>
      <c r="F79" s="21"/>
      <c r="G79" s="22"/>
      <c r="H79" s="4">
        <f t="shared" ca="1" si="3"/>
        <v>-43537</v>
      </c>
    </row>
    <row r="80" spans="1:8" x14ac:dyDescent="0.3">
      <c r="A80" s="16">
        <f t="shared" si="4"/>
        <v>98</v>
      </c>
      <c r="B80" s="17"/>
      <c r="C80" s="18"/>
      <c r="D80" s="19"/>
      <c r="E80" s="23"/>
      <c r="F80" s="21"/>
      <c r="G80" s="22"/>
      <c r="H80" s="4">
        <f t="shared" ca="1" si="3"/>
        <v>-43537</v>
      </c>
    </row>
    <row r="81" spans="1:8" x14ac:dyDescent="0.3">
      <c r="A81" s="16">
        <f t="shared" si="4"/>
        <v>99</v>
      </c>
      <c r="B81" s="17"/>
      <c r="C81" s="18"/>
      <c r="D81" s="19"/>
      <c r="E81" s="23"/>
      <c r="F81" s="21"/>
      <c r="G81" s="22"/>
      <c r="H81" s="4">
        <f t="shared" ca="1" si="3"/>
        <v>-43537</v>
      </c>
    </row>
    <row r="82" spans="1:8" x14ac:dyDescent="0.3">
      <c r="A82" s="16">
        <f t="shared" si="4"/>
        <v>100</v>
      </c>
      <c r="B82" s="17"/>
      <c r="C82" s="18"/>
      <c r="D82" s="19"/>
      <c r="E82" s="23"/>
      <c r="F82" s="21"/>
      <c r="G82" s="22"/>
      <c r="H82" s="4">
        <f t="shared" ca="1" si="3"/>
        <v>-43537</v>
      </c>
    </row>
  </sheetData>
  <autoFilter ref="A3:H81"/>
  <mergeCells count="3">
    <mergeCell ref="A1:B1"/>
    <mergeCell ref="A2:H2"/>
    <mergeCell ref="C1:G1"/>
  </mergeCells>
  <conditionalFormatting sqref="A3:G16 A37:G37 A38:E38 G38 A39:G1048576 A2 A19:G35">
    <cfRule type="expression" dxfId="61" priority="57">
      <formula>$G2="Closed"</formula>
    </cfRule>
    <cfRule type="expression" dxfId="60" priority="58">
      <formula>$G2="Completed"</formula>
    </cfRule>
  </conditionalFormatting>
  <conditionalFormatting sqref="G4:G16 G19:G35">
    <cfRule type="colorScale" priority="54">
      <colorScale>
        <cfvo type="min"/>
        <cfvo type="max"/>
        <color rgb="FFFF7128"/>
        <color rgb="FFFFEF9C"/>
      </colorScale>
    </cfRule>
  </conditionalFormatting>
  <conditionalFormatting sqref="H4:H82">
    <cfRule type="cellIs" dxfId="59" priority="52" operator="between">
      <formula>-42906</formula>
      <formula>-42906</formula>
    </cfRule>
  </conditionalFormatting>
  <conditionalFormatting sqref="H4:H82">
    <cfRule type="cellIs" dxfId="58" priority="50" operator="between">
      <formula>14</formula>
      <formula>0</formula>
    </cfRule>
    <cfRule type="cellIs" dxfId="57" priority="51" operator="between">
      <formula>-1</formula>
      <formula>-300</formula>
    </cfRule>
  </conditionalFormatting>
  <conditionalFormatting sqref="H3">
    <cfRule type="expression" dxfId="56" priority="48">
      <formula>$G3="Closed"</formula>
    </cfRule>
    <cfRule type="expression" dxfId="55" priority="49">
      <formula>$G3="Completed"</formula>
    </cfRule>
  </conditionalFormatting>
  <conditionalFormatting sqref="H4:H82">
    <cfRule type="cellIs" dxfId="54" priority="47" operator="equal">
      <formula>-399</formula>
    </cfRule>
  </conditionalFormatting>
  <conditionalFormatting sqref="A36:B36 G36 A37:G37 A39:G81 A38:E38 G38">
    <cfRule type="expression" dxfId="53" priority="45">
      <formula>$G36="Closed"</formula>
    </cfRule>
    <cfRule type="expression" dxfId="52" priority="46">
      <formula>$G36="Completed"</formula>
    </cfRule>
  </conditionalFormatting>
  <conditionalFormatting sqref="G36:G81">
    <cfRule type="colorScale" priority="44">
      <colorScale>
        <cfvo type="min"/>
        <cfvo type="max"/>
        <color rgb="FFFF7128"/>
        <color rgb="FFFFEF9C"/>
      </colorScale>
    </cfRule>
  </conditionalFormatting>
  <conditionalFormatting sqref="H36:H81">
    <cfRule type="cellIs" dxfId="51" priority="43" operator="between">
      <formula>-42906</formula>
      <formula>-42906</formula>
    </cfRule>
  </conditionalFormatting>
  <conditionalFormatting sqref="H36:H81">
    <cfRule type="cellIs" dxfId="50" priority="41" operator="between">
      <formula>14</formula>
      <formula>0</formula>
    </cfRule>
    <cfRule type="cellIs" dxfId="49" priority="42" operator="between">
      <formula>-1</formula>
      <formula>-300</formula>
    </cfRule>
  </conditionalFormatting>
  <conditionalFormatting sqref="H36:H81">
    <cfRule type="cellIs" dxfId="48" priority="40" operator="equal">
      <formula>-399</formula>
    </cfRule>
  </conditionalFormatting>
  <conditionalFormatting sqref="C36 E36:F36">
    <cfRule type="expression" dxfId="47" priority="38">
      <formula>$G36="Closed"</formula>
    </cfRule>
    <cfRule type="expression" dxfId="46" priority="39">
      <formula>$G36="Completed"</formula>
    </cfRule>
  </conditionalFormatting>
  <conditionalFormatting sqref="D36">
    <cfRule type="expression" dxfId="45" priority="36">
      <formula>$G36="Closed"</formula>
    </cfRule>
    <cfRule type="expression" dxfId="44" priority="37">
      <formula>$G36="Completed"</formula>
    </cfRule>
  </conditionalFormatting>
  <conditionalFormatting sqref="F38">
    <cfRule type="expression" dxfId="43" priority="34">
      <formula>$G38="Closed"</formula>
    </cfRule>
    <cfRule type="expression" dxfId="42" priority="35">
      <formula>$G38="Completed"</formula>
    </cfRule>
  </conditionalFormatting>
  <conditionalFormatting sqref="A82">
    <cfRule type="expression" dxfId="41" priority="32">
      <formula>$G82="Closed"</formula>
    </cfRule>
    <cfRule type="expression" dxfId="40" priority="33">
      <formula>$G82="Completed"</formula>
    </cfRule>
  </conditionalFormatting>
  <conditionalFormatting sqref="B82">
    <cfRule type="expression" dxfId="39" priority="30">
      <formula>$G82="Closed"</formula>
    </cfRule>
    <cfRule type="expression" dxfId="38" priority="31">
      <formula>$G82="Completed"</formula>
    </cfRule>
  </conditionalFormatting>
  <conditionalFormatting sqref="C82">
    <cfRule type="expression" dxfId="37" priority="28">
      <formula>$G82="Closed"</formula>
    </cfRule>
    <cfRule type="expression" dxfId="36" priority="29">
      <formula>$G82="Completed"</formula>
    </cfRule>
  </conditionalFormatting>
  <conditionalFormatting sqref="D82">
    <cfRule type="expression" dxfId="35" priority="26">
      <formula>$G82="Closed"</formula>
    </cfRule>
    <cfRule type="expression" dxfId="34" priority="27">
      <formula>$G82="Completed"</formula>
    </cfRule>
  </conditionalFormatting>
  <conditionalFormatting sqref="E82">
    <cfRule type="expression" dxfId="33" priority="24">
      <formula>$G82="Closed"</formula>
    </cfRule>
    <cfRule type="expression" dxfId="32" priority="25">
      <formula>$G82="Completed"</formula>
    </cfRule>
  </conditionalFormatting>
  <conditionalFormatting sqref="F82">
    <cfRule type="expression" dxfId="31" priority="22">
      <formula>$G82="Closed"</formula>
    </cfRule>
    <cfRule type="expression" dxfId="30" priority="23">
      <formula>$G82="Completed"</formula>
    </cfRule>
  </conditionalFormatting>
  <conditionalFormatting sqref="G82">
    <cfRule type="expression" dxfId="29" priority="20">
      <formula>$G82="Closed"</formula>
    </cfRule>
    <cfRule type="expression" dxfId="28" priority="21">
      <formula>$G82="Completed"</formula>
    </cfRule>
  </conditionalFormatting>
  <conditionalFormatting sqref="G82">
    <cfRule type="colorScale" priority="19">
      <colorScale>
        <cfvo type="min"/>
        <cfvo type="max"/>
        <color rgb="FFFF7128"/>
        <color rgb="FFFFEF9C"/>
      </colorScale>
    </cfRule>
  </conditionalFormatting>
  <conditionalFormatting sqref="H82">
    <cfRule type="cellIs" dxfId="27" priority="18" operator="between">
      <formula>-42906</formula>
      <formula>-42906</formula>
    </cfRule>
  </conditionalFormatting>
  <conditionalFormatting sqref="H82">
    <cfRule type="cellIs" dxfId="26" priority="16" operator="between">
      <formula>14</formula>
      <formula>0</formula>
    </cfRule>
    <cfRule type="cellIs" dxfId="25" priority="17" operator="between">
      <formula>-1</formula>
      <formula>-300</formula>
    </cfRule>
  </conditionalFormatting>
  <conditionalFormatting sqref="H82">
    <cfRule type="cellIs" dxfId="24" priority="15" operator="equal">
      <formula>-399</formula>
    </cfRule>
  </conditionalFormatting>
  <conditionalFormatting sqref="H18">
    <cfRule type="cellIs" dxfId="18" priority="1" operator="equal">
      <formula>-399</formula>
    </cfRule>
  </conditionalFormatting>
  <conditionalFormatting sqref="A17:G18">
    <cfRule type="expression" dxfId="11" priority="13">
      <formula>$G17="Closed"</formula>
    </cfRule>
    <cfRule type="expression" dxfId="10" priority="14">
      <formula>$G17="Completed"</formula>
    </cfRule>
  </conditionalFormatting>
  <conditionalFormatting sqref="G17">
    <cfRule type="colorScale" priority="12">
      <colorScale>
        <cfvo type="min"/>
        <cfvo type="max"/>
        <color rgb="FFFF7128"/>
        <color rgb="FFFFEF9C"/>
      </colorScale>
    </cfRule>
  </conditionalFormatting>
  <conditionalFormatting sqref="H4:H82">
    <cfRule type="cellIs" dxfId="9" priority="11" operator="between">
      <formula>-42906</formula>
      <formula>-42906</formula>
    </cfRule>
  </conditionalFormatting>
  <conditionalFormatting sqref="H4:H82">
    <cfRule type="cellIs" dxfId="8" priority="9" operator="between">
      <formula>14</formula>
      <formula>0</formula>
    </cfRule>
    <cfRule type="cellIs" dxfId="7" priority="10" operator="between">
      <formula>-1</formula>
      <formula>-300</formula>
    </cfRule>
  </conditionalFormatting>
  <conditionalFormatting sqref="H4:H82">
    <cfRule type="cellIs" dxfId="6" priority="8" operator="equal">
      <formula>-399</formula>
    </cfRule>
  </conditionalFormatting>
  <conditionalFormatting sqref="A18:G18">
    <cfRule type="expression" dxfId="5" priority="6">
      <formula>$G18="Closed"</formula>
    </cfRule>
    <cfRule type="expression" dxfId="4" priority="7">
      <formula>$G18="Completed"</formula>
    </cfRule>
  </conditionalFormatting>
  <conditionalFormatting sqref="G18">
    <cfRule type="colorScale" priority="5">
      <colorScale>
        <cfvo type="min"/>
        <cfvo type="max"/>
        <color rgb="FFFF7128"/>
        <color rgb="FFFFEF9C"/>
      </colorScale>
    </cfRule>
  </conditionalFormatting>
  <conditionalFormatting sqref="H18">
    <cfRule type="cellIs" dxfId="3" priority="4" operator="between">
      <formula>-42906</formula>
      <formula>-42906</formula>
    </cfRule>
  </conditionalFormatting>
  <conditionalFormatting sqref="H18">
    <cfRule type="cellIs" dxfId="2" priority="2" operator="between">
      <formula>14</formula>
      <formula>0</formula>
    </cfRule>
    <cfRule type="cellIs" dxfId="1" priority="3" operator="between">
      <formula>-1</formula>
      <formula>-300</formula>
    </cfRule>
  </conditionalFormatting>
  <dataValidations disablePrompts="1" count="2">
    <dataValidation type="list" allowBlank="1" showInputMessage="1" showErrorMessage="1" sqref="G4:G16 G19:G81">
      <formula1>$J$2:$J$3</formula1>
    </dataValidation>
    <dataValidation type="list" allowBlank="1" showInputMessage="1" showErrorMessage="1" sqref="G17:G18">
      <formula1>$J$1:$J$2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0" orientation="portrait" horizontalDpi="300" r:id="rId1"/>
  <headerFooter>
    <oddFooter>&amp;L&amp;P&amp;" of "&amp;N  &amp;T&amp;C&amp;Z&amp;F&amp;F&amp;R&amp;G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Set Up</vt:lpstr>
      <vt:lpstr>Action tracker</vt:lpstr>
      <vt:lpstr>'Action tracker'!Print_Area</vt:lpstr>
    </vt:vector>
  </TitlesOfParts>
  <Company>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Hiroko Kakiuchi</dc:creator>
  <cp:lastModifiedBy>Horan Brad</cp:lastModifiedBy>
  <cp:lastPrinted>2019-03-12T22:34:26Z</cp:lastPrinted>
  <dcterms:created xsi:type="dcterms:W3CDTF">2017-04-12T03:18:29Z</dcterms:created>
  <dcterms:modified xsi:type="dcterms:W3CDTF">2019-03-12T22:34:39Z</dcterms:modified>
</cp:coreProperties>
</file>